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40" windowHeight="15600"/>
  </bookViews>
  <sheets>
    <sheet name="Lapas1" sheetId="1" r:id="rId1"/>
  </sheets>
  <definedNames>
    <definedName name="_xlnm.Print_Area" localSheetId="0">Lapas1!$A$1:$K$20</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8" i="1" l="1"/>
  <c r="H18" i="1"/>
  <c r="G18" i="1"/>
</calcChain>
</file>

<file path=xl/sharedStrings.xml><?xml version="1.0" encoding="utf-8"?>
<sst xmlns="http://schemas.openxmlformats.org/spreadsheetml/2006/main" count="66" uniqueCount="62">
  <si>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</si>
  <si>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</si>
  <si>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</si>
  <si>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</si>
  <si>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</si>
  <si>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</si>
  <si>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</si>
  <si>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</si>
  <si>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Nurodomas projekto pavadinimas pagal projektinį pasiūlymą</t>
  </si>
  <si>
    <t>Nurodoma: 1) projekto tikslas, kurio bus siekiama įgyvendinant projektą, 2) projekto uždaviniai, kurie bus įgyvendinami siekiant projekto tikslo, 3) prie kiekvieno uždavinio - uždavinio įgyvendinimo metu numatytos vykdyti projekto veiklos; 4) prie kiekvienos projekto veiklos - veiklos fizinis (-iai) įgyvendinimo rodiklis (-iai) ir  projektu planuojama (-os) pasiekti fizinio (-ių) rodiklio (-ių) reikšmė (-ės)</t>
  </si>
  <si>
    <t>Papildomi reikalavimai projektui</t>
  </si>
  <si>
    <t xml:space="preserve">Kiti projekto finansavimo šaltiniai </t>
  </si>
  <si>
    <t>Nurodoma bendra lėšų, nurodytų stulpeliuose 8-9, suma</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</si>
  <si>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</si>
  <si>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</si>
  <si>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</si>
  <si>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</si>
  <si>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</si>
  <si>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</si>
  <si>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Nurodoma: 1) pareiškėjo pavadinimas pagal vietos plėtros projektinį pasiūlymą (toliau - projektinis pasiūlymas) ir  Juridinių asmenų registrą (pasitikrinti   Juridinių asmenų registre įregistruotą pareiškėjo pavadinimą galima interneto svetainėje http://www.registrucentras.lt/jar/p/index.php ); 2) pareiškėjo kontaktiniai duomenys (el. paštas, telefono numeris, adresas, kuriais įgyvendinančioji institucija gali susisiekti su pareiškėju)</t>
  </si>
  <si>
    <t>Nurodomi projekto įgyvendinimo metu numatyti pasiekti stebėsenos rodikliai (produkto ir, jei taikoma, rezultato) ir jų reikšmės.</t>
  </si>
  <si>
    <t xml:space="preserve">Nurodomas strategijos įgyvendinimo veiksmo, kuriam įgyvendinti skirtas projektas, numeris ir pavadinimas turi sutapti su strategijos, kuri skelbiama el. puslapyje  http://www.miestobendruomene.lt/igyvendinamos-strategijos/, dalyje „Vietos plėtros strategijos įgyvendinimo veiksmų planas“ nurodytu atitinkamo strategijos veiksmo numeriu ir pavadinimu. </t>
  </si>
  <si>
    <t>Nurodoma bendra projektui suplanuota Europos Sąjungos struktūrinių fondų ir Lietuvos Respublikos valstybės biudžeto lėšų suma</t>
  </si>
  <si>
    <t>Nurodoma bendra pareiškėjo, partnerio nuosavo įnašo (privačiomis, savivaldybės biudžeto ir (ar) kitomis viešosiomis lėšomis)suma</t>
  </si>
  <si>
    <t>Nurodoma data (metai, mėnuo, diena), iki kada pareiškėjas turi pateikti įgyvendinančiajai institucijai paraišką dėl projekto finansavimo (formatu 0000-00-00)</t>
  </si>
  <si>
    <t>(miesto vietos veiklos grupės (toliau - VVG) pavadinimas)</t>
  </si>
  <si>
    <t>Vietos plėtros strategijų atrankos ir įgyvendinimo taisyklių 5 priedas</t>
  </si>
  <si>
    <t xml:space="preserve">Jei reikalinga, nurodomi esminiai reikalavimai projektui,  kuriuos VVG taikė projekto atrankos metu  (pvz., nurodomi esminiai reikalavimai, kuriuos VVG taikė visiems projektiniams pasiūlymams, teiktiems pagal atitinkamą  VVG kvietimą teikti   projektinius pasiūlymus atrankai). Jeigu šių reikalavimų neatitiktų, šie projektiniai pasiūlymai nebūtų įtraukti į sąrašą. Esminiai reikalavimai - miesto VVG nustatyti reikalavimai ir kurie nenumatyti Apraše. Įgyvendinančioji institucija, vertindama, ar jai pateikta paraiška dėl projekto finansavimo atitinka vietos plėtros projektų sąrašą, remiasi vietos plėtros projektų sąrašo stulpeliuose 2-6, 8 ir 11 pateikta informacija apie projektą. </t>
  </si>
  <si>
    <t>Vilkaviškio miesto vietos veiklos grupė</t>
  </si>
  <si>
    <r>
      <t xml:space="preserve">NR. </t>
    </r>
    <r>
      <rPr>
        <b/>
        <u/>
        <sz val="11"/>
        <rFont val="Times New Roman"/>
        <family val="1"/>
        <charset val="186"/>
      </rPr>
      <t xml:space="preserve">1                                      </t>
    </r>
  </si>
  <si>
    <t>Vilkaviškio Švč. M. Marijos Apsilankymo parapija, Tradicinė religinė bendruomenė ar bendrija, kodas 191298828, el. P. vytasina@gmail.com, tel. 868687550, Vytauto g. 14, Vilkaviškis LT-70140</t>
  </si>
  <si>
    <t>Maitinimo, skalbimo ir dušo paslaugos socialinę atskirtį patiriantiems asmenims Vilkaviškio mieste</t>
  </si>
  <si>
    <t xml:space="preserve">Projekto tikslas – mažinti socialinę atskirtį Vilkaviškio mieste, teikiant maitinimo, skalbimo ir dušo paslaugas socialinę atskirtį patiriantiems gyventojams, bei skatinant savanoriškas veiklas. Uždavinys 1. Mažinti socialinę atskirtį teikiant maitinimo, skalbimo ir dušo paslaugas socialinę atskirtį patiriantiems gyventojams. Veiklos: 1.1. maitinimo paslaugų teikimas (36 soc. atskirtį patiriantys asmenys); 1.2. skalbimo paslaugų teikimas (15 soc. atskirtį patiriančių asmenų); 1.3. dušo paslaugų teikimas (15 soc. atskirtį patiriančių asmenų). Uždavinys 2. Mažinti socialinę atskirtį skatinant savanoriškas veiklas. Veiklos: 2.1. savanoriška veikla maitinimo, skalbimo ir dušo veiklose (4 savanoriai); 2.2. savanoriška veikla NVO veiklose (21 darbingi asmenys). </t>
  </si>
  <si>
    <t>Stebėsenos rodikliai.  Projekto veiklų dalyvių skaičius - 51. Projektų, kuriuos visiškai arba iš dalies įgyvendina socialiniai partneriai arba NVO - 1. Praplėstų (pagerintų) socialinių paslaugų, įgyvendinamų nevyriausybinio sektoriaus organizacijų, skaičius - 3. Savanoriaujančių dalyvių dalis praėjus 6 mėnesiams po dalyvavimo ESF veiklose - 21. Asmenų besinaudojančių socialinės virtuvės paslaugomis - 36.</t>
  </si>
  <si>
    <t>Tikslas 1. Mažinti socialinę atskirtį Vilkaviškio mieste.  Uždavinys 1.1. Efektyvinti nevyriausybinio sektoriaus teikiamą pagalbą socialinę atskirtį
patiriantiems Vilkaviškio miesto gyventojams. Veiksmas 1.1.1. Maitinimo, skalbimo ir dušo paslaugų teikimo užtikrinimas
socialinę atskirtį patiriantiems asmenims.</t>
  </si>
  <si>
    <t>Vilkaviškio LIONS klubas, Asociacija, kodas 300100676, el. P. kuperiene@gmail.com, tel. 865250502, Mykolo Krupavičiaus g. 15, Vilkaviškis LT-70111</t>
  </si>
  <si>
    <t>Savanoriauk. Atjausk. Padėk.</t>
  </si>
  <si>
    <t>Stebėsenos rodikliai.  Projekto veiklų dalyvių skaičius - 151. Projektų, kuriuos visiškai arba iš dalies įgyvendina socialiniai partneriai arba NVO - 1. Praplėstų (pagerintų) socialinių paslaugų, įgyvendinamų nevyriausybinio sektoriaus organizacijų, skaičius - 1. Socialinių partnerių organizacijose ar NVO savanoriaujančių  dalyvių dalis praėjus 6 mėnesiams po dalyvavimo ESF veiklose - 31. Asmenų kuriems sumažėjo socialinė atskirtis dėl projekto veiklų praėjus 6 mėnesiams po dalyvavimo ESF veiklose - 31.</t>
  </si>
  <si>
    <t>Tikslas 1. Mažinti socialinę atskirtį Vilkaviškio mieste.  Uždavinys 1.1. Efektyvinti nevyriausybinio sektoriaus teikiamą pagalbą socialinę atskirtį patiriantiems Vilkaviškio miesto gyventojams. Veiksmas 1.1.2. Savanoriškos pagalbos teikimas namuose socialinę atskirtį
patiriantiems asmenims.</t>
  </si>
  <si>
    <t>UAB „Konsultus“, Uždaroji akcinė bendrovė, kodas 300614026, el. P. zilvinas@konsultus.lt, tel. 869818928,  P. Cvirkos g. 3-13, Marijampolė, LT- 68181.</t>
  </si>
  <si>
    <t xml:space="preserve">Jauno verslo plėtra Vilkaviškio mieste </t>
  </si>
  <si>
    <t>Stebėsenos rodikliai.  Projekto veiklų dalyvių skaičius - 80. Projektų, kuriuos visiškai arba iš dalies įgyvendina socialiniai partneriai arba NVO - 1. Asmenų kurių padėtis darbo rinkoje pagerėjo praėjus 6 mėnesiams po dalyvavimo ESF veiklose - 56 dalyviai (70 proc.).</t>
  </si>
  <si>
    <t>Tikslas 2. Skatinti verslumą ir didinti galimybes jaunimo ir neaktyvių gyventojų užimtumui. Uždavinys 2.2. Skatinti verslumą Vilkaviškio mieste. Veiksmas 2.2.1. Konsultacijų teikimas jauno verslo subjektams steigiant ir plėtojant verslą.</t>
  </si>
  <si>
    <t xml:space="preserve">Projektas atitinka PFSA 10.1.1. bendrųjų socialinių paslaugų  (pvz.: maitinimo, transporto, asmeninės higienos ir priežiūros paslaugų organizavimo, sociokultūrinių, savipagalbos grupių), specialiųjų socialinės priežiūros paslaugų (t. y. pagalbos į namus, psichosocialinės ir intensyvios krizių įveikimo pagalbos, socialinių įgūdžių ugdymo ir palaikymo) ir kitų reikalingų paslaugų socialinę atskirtį patiriantiems gyventojams teikimas ir 10.5. gyventojų savanoriškos veiklos skatinimas (taip pat savanoriškoje veikloje ketinančių dalyvauti asmenų ir savanorius priimančių organizacijų konsultavimas, informavimas), atlikimo organizavimas ir savanorių mokymas. Projektas bus įgyvendinamas be partnerių. Numatyta kad tikslinės grupės  dalyviai – socialinę atskirtį patiriantys asmenys (senyvo amžiaus, skurde gyvenantys, neįgalieji, benamiai) sudarys mažiausiai 50 proc. visų paslaugų gavėjų. Prisidėjimas privačiomis lėšomis. Projektinis pasiūlymas surinko  45 balus. </t>
  </si>
  <si>
    <t xml:space="preserve">Projektas atitinka PFSA 10.1.1. bendrųjų socialinių paslaugų  (pvz.: maitinimo, transporto, asmeninės higienos ir priežiūros paslaugų organizavimo, sociokultūrinių, savipagalbos grupių), specialiųjų socialinės priežiūros paslaugų (t. y. pagalbos į namus, psichosocialinės ir intensyvios krizių įveikimo pagalbos, socialinių įgūdžių ugdymo ir palaikymo) ir kitų reikalingų paslaugų socialinę atskirtį patiriantiems gyventojams teikimas ir 10.5. gyventojų savanoriškos veiklos skatinimas (taip pat savanoriškoje veikloje ketinančių dalyvauti asmenų ir savanorius priimančių organizacijų konsultavimas, informavimas), atlikimo organizavimas ir savanorių mokymas. Projektas bus įgyvendinamas be partnerių. Numatyta kad tikslinės grupės  dalyviai – socialinę atskirtį patiriantys Vilkaviškio miesto gyventojai (senyvo amžiaus, skurde gyvenantys, neįgalieji) sudarys mažiausiai 50 proc. visų paslaugų gavėjų. Dalyvaus 33 savanoriai. Prisidėjimas Vilkaviškio rajono savivaldybės biudžeto lėšos.  Projektinis pasiūlymas surinko  50 balų. </t>
  </si>
  <si>
    <t>VšĮ „Jaunimo ambasadoriai“, Viešoji įstaiga, kodas 304095970, el. P. jaunimoambasadoriai@gmail.com, tel. 860721043, Karalkrėslio g. 9-2, Užbalių k., Vilkaviškio r. sav. LT-70361.</t>
  </si>
  <si>
    <t xml:space="preserve">Veiklus. Verslus. Veržlus.  </t>
  </si>
  <si>
    <t xml:space="preserve">Projekto tikslas – skatinti jaunimo verslumą Vilkaviškio mieste. Uždavinys 1. Mentorystės skatinimas. Veiklos: 1.1. mentorių mokymai (6 (48 val.) mokymai mentoriams, unikalūs dalyviai 10 jaunų ekonomiškai neaktyvių asmenų); 1.2. mentorių savanoriška pagalba (200 val. savanoriškos mentorių pagalbos 20 dalyvių). Uždavinys 2. Verslumo skatinimas. Veiklos: 2.1. mokymai verslo pradžios klausimais (15 dienų (120 val.) mokymai verslo pradžios klausimais, 40 neaktyvių asmenų); 2.2. gerosios patirties išvyka (3 gerosios patirties vizitai 51 projekto dalyviui); 2.3. Vilkaviškio jaunųjų verslininkų forumo organizavimas (3 Vilkaviškio jaunimo verslo forumai kuriuose dalyvaus 150 jaunų ekonomiškai neaktyvių asmenų); 2.4. Projekto užbaigimo ir įsivertinimo renginys (3 projekto veiklų įsivertinimo renginiai, kuriuose dalyvaus 51 projekto dalyvis). </t>
  </si>
  <si>
    <t>Stebėsenos rodikliai.  Projekto veiklų dalyvių skaičius - 50. Projektų, kuriuos visiškai arba iš dalies įgyvendina socialiniai partneriai arba NVO - 1. Jaunų asmenų (18 – 29 m.) dirbančių pagal individualios veiklos vykdymo pažymą ar verslo liudijimą 10; iniciatyvų įgyvendinamų su kitomis miesto VVG skaičius 1; veiklų dalyvių, kurių padėtis  darbo rinkoje pagerėjo praėjus 6 mėnesiams po dalyvavimo ESF veiklose - 35 dalyviai (70 proc.).</t>
  </si>
  <si>
    <t>Tikslas 2. Skatinti verslumą ir didinti galimybes jaunimo ir neaktyvių gyventojų užimtumui. Uždavinys 2.2. Skatinti verslumą Vilkaviškio mieste. Veiksmas 2.2.2. Jaunimo verslumo mokymai bendradarbiaujant su kitomis VVG.</t>
  </si>
  <si>
    <t>Vilkaviškio jaunųjų verslininkų klubas, Asociacija, kodas 300135200, el. P. jablonskisp@gmail.com, tel. 862741755, Basanavičiaus g. 3, Vilkaviškis, LT-70139.</t>
  </si>
  <si>
    <t xml:space="preserve">Jauno verslo subjektų stiprinimas Vilkaviškio mieste  </t>
  </si>
  <si>
    <t>Projekto tikslas – suteikti pagalbą verslo pradžiai Vilkaviškio miesto jauno verslo subjektams. Uždavinys 1. Teikti pagalbą verslo pradžiai. Veiklos: 1.1. asmeninių ir verslumo gebėjimų ugdymo kursų vykdymas (15 dienų (120 val.) mokymai verslumo gebėjimų srityje kuriuose dalyvaus 7 jauno verslo subjektai); 1.2. inovacijų vadybos kursų vykdymas (12 dienų (96 val.) mokymai inovacijų vadybos srityse kuriuose dalyvaus 7 jauno verslo subjektai); 1.3. konsultacijų teikimas (790 val. konsultacijų 7 jauno verslo subjektams); 1.4. gerosios patirties vizitų organizavimas (9 gerosios patirties vizitai, kuriuose dalyvaus 21 jauno verslo atstovas); 1.5. verslo pradžiai reikalingų priemonių suteikimas (suteiktos priemonės 6 jauno verslo subjektams).</t>
  </si>
  <si>
    <t>Stebėsenos rodikliai.  Projekto veiklų dalyvių skaičius - 21. Projektų, kuriuos visiškai arba iš dalies įgyvendina socialiniai partneriai arba NVO - 1. Veiklų dalyvių, kurių padėtis  darbo rinkoje pagerėjo praėjus 6 mėnesiams po dalyvavimo ESF veiklose - 15 dalyvių (71,4 proc.).</t>
  </si>
  <si>
    <t>Tikslas 2. Skatinti verslumą ir didinti galimybes jaunimo ir neaktyvių gyventojų užimtumui. Uždavinys 2.2. Skatinti verslumą Vilkaviškio mieste. Veiksmas 2.2.3. Priemonių savarankiškai veiklai vykdyti suteikimas.</t>
  </si>
  <si>
    <t xml:space="preserve">Projektas atitinka PFSA  10.3.2. pagalbos verslo pradžiai teikimas, t. y.:10.3.2.1. informavimo, konsultavimo (taip pat mentorystės), mokymo, pagalbos randant tiekėjus ir klientus, metodinės pagalbos ir kitų paslaugų verslui aktualiais klausimais teikimas jauno verslo subjektams; 10.3.2.2. verslo pradžiai reikalingų priemonių (t. y. patalpų, techninės, biuro ar kitos įrangos) suteikimas naudoti jauno verslo subjektams; šiame papunktyje nurodyta veikla finansuojama, jeigu ji projekte vykdoma kartu su bent viena iš Aprašo 10.3.2.1 papunktyje nurodytų veiklų. Projekto partneriai viešoji įstaiga Vilkaviškio turizmo ir verslo informacijos centras. Tikslinės grupės atstovai - jauno verslo subjektai.  Prisidėjimas Vilkaviškio rajono savivaldybės biudžeto lėšos.  Projektinis pasiūlymas surinko 60 balų. </t>
  </si>
  <si>
    <t xml:space="preserve">Projektas atitinka PFSA 10.3.2.1. informavimo, konsultavimo (taip pat mentorystės), mokymo, pagalbos randant tiekėjus ir klientus, metodinės pagalbos ir kitų paslaugų verslui aktualiais klausimais teikimas jauno verslo subjektams ir 10.5. gyventojų savanoriškos veiklos skatinimas (taip pat savanoriškoje veikloje ketinančių dalyvauti asmenų ir savanorius priimančių organizacijų konsultavimas, informavimas), atlikimo organizavimas ir savanorių mokymas. Projekto partneriai viešoji įstaiga Vilkaviškio turizmo ir verslo informacijos centras  ir Vilkaviškio jaunųjų verslininkų klubas. Tikslinės grupės atstovai - jauno verslo subjektai ir savanoriai. Vilkaviškio rajono savivaldybės biudžeto lėšos 2,83 proc. arba 2.354,83 Eur.  Privačios lėšos 5,17 proc. arba 4.307,80 Eur.  Projektinis pasiūlymas surinko 60 balų. </t>
  </si>
  <si>
    <t>2019.10.30</t>
  </si>
  <si>
    <t xml:space="preserve">Projekto tikslas - skatinti savanorystę Vilkaviškio mieste ir jos pagrindu teikti pagalbą namuose socialinę atskirtį patiriantiems asmenims. Uždavinys 1. Propaguoti savanorystę parengiant savanorius. Veiklos: 1.1.  informacijos apie savanorystę sklaida (3 renginiai, dalyviai 60 socialinę atskirtį patiriančių asmenų); 1.2.  savanorių mokymai (3 ciklai renginių po 3 dienas, 72 val.  dalyviai 33 savanoriai); 1.3. gerosios patirties vizitai (3 vizitai, 45 dalyviai). Uždavinys 2. Teikti pagalbą namuose. Veikla 2.1. savanoriškos pagalbos teikimas (paslaugos suteiktos 118 neįgaliųjų, senyvo amžiaus, skurde gyvenančių asmenų). </t>
  </si>
  <si>
    <t>Projekto tikslas – skatinti jauno verslo plėtrą Vilkaviškio mieste. Uždavinys 1. Mokymų, konsultacijų ir mentorystės veiklų vykdymas. Veiklos: 1.1. Mokymų teikimas jauno verslo subjektams aktualiais klausimais (12 renginių; dalyviai 30 jauno verslo subjektų atstovų ir darbuotojų); 1.2. Konsultacijų teikimas jauno verslo subjektams aktualiais klausimais (193 val. konsultacijų, dalyviai 30 jauno verslo subjektų atstovai ir darbuotojai); 1.3. Mokymai mentorių parengimui ir mentorystės veikla (6 renginiai (360 val. savanoriškos veiklos mentorystės), dalyviai 20 Jauno verslo subjektų atstovai ir darbuotojai ir savanoriai - mentoriai). Uždavinys 2. Bendradrabystės erdvės įkūrimas. Veikla 2.1. Bendradarbystės veiklos (360 val. renginių, dalyviai 80 jauno verslo subjektų atstovai ir darbuotojai)</t>
  </si>
  <si>
    <t xml:space="preserve">Projektas atitinka PFSA 10.3.1. gyventojų informavimas, konsultavimas, neformalusis mokymas, siekiant paskatinti juos pradėti verslą ir 10.5. gyventojų savanoriškos veiklos skatinimas (taip pat savanoriškoje veikloje ketinančių dalyvauti asmenų ir savanorius priimančių organizacijų konsultavimas, informavimas), atlikimo organizavimas ir savanorių mokymas. Projekto partneriai viešoji įstaiga Marijampolės regiono plėtros agentūra. Tikslinės grupės atstovai - jauni (18-29 m.) ekonomiškai neaktyvūs asmenys. Prisidėjimas Vilkaviškio rajono savivaldybės biudžeto lėšos.  Projektinis pasiūlymas surinko 60 balų. </t>
  </si>
  <si>
    <r>
      <t xml:space="preserve">PATVIRTINTA  
</t>
    </r>
    <r>
      <rPr>
        <u/>
        <sz val="10"/>
        <rFont val="Times New Roman"/>
        <family val="1"/>
        <charset val="186"/>
      </rPr>
      <t xml:space="preserve">Vilkaviškio miesto </t>
    </r>
    <r>
      <rPr>
        <sz val="10"/>
        <rFont val="Times New Roman"/>
        <family val="1"/>
        <charset val="186"/>
      </rPr>
      <t xml:space="preserve"> vietos veiklos grupės valdybos posėdžio
2019 m. </t>
    </r>
    <r>
      <rPr>
        <u/>
        <sz val="10"/>
        <rFont val="Times New Roman"/>
        <family val="1"/>
        <charset val="186"/>
      </rPr>
      <t xml:space="preserve"> liepos mėn. 29</t>
    </r>
    <r>
      <rPr>
        <sz val="10"/>
        <rFont val="Times New Roman"/>
        <family val="1"/>
        <charset val="186"/>
      </rPr>
      <t xml:space="preserve"> d. sprendimu Nr. </t>
    </r>
    <r>
      <rPr>
        <u/>
        <sz val="10"/>
        <rFont val="Times New Roman"/>
        <family val="1"/>
        <charset val="186"/>
      </rPr>
      <t xml:space="preserve"> 3 </t>
    </r>
    <r>
      <rPr>
        <sz val="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</si>
</sst>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sz val="10"/>
      <name val="Times New Roman"/>
      <family val="1"/>
    </font>
    <font>
      <u/>
      <sz val="10"/>
      <name val="Times New Roman"/>
      <family val="1"/>
      <charset val="186"/>
    </font>
    <font>
      <u/>
      <sz val="10"/>
      <color theme="1"/>
      <name val="Times New Roman"/>
      <family val="1"/>
      <charset val="186"/>
    </font>
    <font>
      <b/>
      <sz val="11"/>
      <color theme="1"/>
      <name val="Times New Roman"/>
      <family val="1"/>
      <charset val="186"/>
    </font>
    <font>
      <i/>
      <sz val="11"/>
      <color theme="1"/>
      <name val="Times New Roman"/>
      <family val="1"/>
      <charset val="186"/>
    </font>
    <font>
      <b/>
      <i/>
      <sz val="11"/>
      <color theme="1"/>
      <name val="Times New Roman"/>
      <family val="1"/>
      <charset val="186"/>
    </font>
    <font>
      <b/>
      <sz val="11"/>
      <name val="Times New Roman"/>
      <family val="1"/>
      <charset val="186"/>
    </font>
    <font>
      <b/>
      <u/>
      <sz val="11"/>
      <name val="Times New Roman"/>
      <family val="1"/>
      <charset val="186"/>
    </font>
    <font>
      <i/>
      <sz val="11"/>
      <name val="Times New Roman"/>
      <family val="1"/>
      <charset val="186"/>
    </font>
    <font>
      <sz val="11"/>
      <color theme="1"/>
      <name val="Times New Roman"/>
      <family val="1"/>
    </font>
    <font>
      <sz val="11"/>
      <name val="Times New Roman"/>
      <family val="1"/>
    </font>
    <font>
      <b/>
      <sz val="11"/>
      <name val="Times New Roman"/>
      <family val="1"/>
    </font>
    <font>
      <b/>
      <sz val="11"/>
      <color theme="1"/>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43">
    <xf numFmtId="0" fontId="0" fillId="0" borderId="0" xfId="0"/>
    <xf numFmtId="0" fontId="5" fillId="0" borderId="0" xfId="0" applyFont="1"/>
    <xf numFmtId="0" fontId="2" fillId="0" borderId="0" xfId="0" applyFont="1"/>
    <xf numFmtId="0" fontId="2" fillId="0" borderId="0" xfId="1" applyFont="1" applyAlignment="1">
      <alignment horizontal="left" wrapText="1"/>
    </xf>
    <xf numFmtId="0" fontId="3" fillId="0" borderId="0" xfId="0" applyFont="1"/>
    <xf numFmtId="2" fontId="2" fillId="0" borderId="0" xfId="1" applyNumberFormat="1" applyFont="1" applyFill="1" applyBorder="1" applyAlignment="1">
      <alignment horizontal="center" vertical="center"/>
    </xf>
    <xf numFmtId="0" fontId="7" fillId="0" borderId="0" xfId="0" applyFont="1"/>
    <xf numFmtId="0" fontId="2" fillId="0" borderId="0" xfId="1" applyFont="1" applyFill="1" applyAlignment="1">
      <alignment vertical="top"/>
    </xf>
    <xf numFmtId="0" fontId="2" fillId="0" borderId="0" xfId="1" applyFont="1" applyFill="1" applyAlignment="1">
      <alignment vertical="top" wrapText="1"/>
    </xf>
    <xf numFmtId="0" fontId="4" fillId="2" borderId="5" xfId="1" applyFont="1" applyFill="1" applyBorder="1" applyAlignment="1">
      <alignment horizontal="center" vertical="center" wrapText="1"/>
    </xf>
    <xf numFmtId="0" fontId="4" fillId="2" borderId="1" xfId="1" applyFont="1" applyFill="1" applyBorder="1" applyAlignment="1">
      <alignment horizontal="center" vertical="top" wrapText="1"/>
    </xf>
    <xf numFmtId="0" fontId="3" fillId="0" borderId="7" xfId="1" applyFont="1" applyBorder="1" applyAlignment="1">
      <alignment horizontal="left" vertical="top" wrapText="1"/>
    </xf>
    <xf numFmtId="0" fontId="6" fillId="0" borderId="0" xfId="0" applyFont="1" applyAlignment="1">
      <alignment horizontal="center"/>
    </xf>
    <xf numFmtId="0" fontId="4" fillId="0" borderId="0" xfId="1"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4" fontId="5" fillId="0" borderId="0" xfId="0" applyNumberFormat="1" applyFont="1"/>
    <xf numFmtId="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4" fontId="17" fillId="0" borderId="1" xfId="1" applyNumberFormat="1" applyFont="1" applyFill="1" applyBorder="1" applyAlignment="1">
      <alignment horizontal="center" vertical="center" wrapText="1"/>
    </xf>
    <xf numFmtId="14" fontId="17" fillId="0" borderId="1" xfId="1" applyNumberFormat="1" applyFont="1" applyFill="1" applyBorder="1" applyAlignment="1">
      <alignment horizontal="center" vertical="center"/>
    </xf>
    <xf numFmtId="0" fontId="17" fillId="0" borderId="1" xfId="1" applyFont="1" applyFill="1" applyBorder="1" applyAlignment="1">
      <alignment horizontal="center" vertical="center" wrapText="1"/>
    </xf>
    <xf numFmtId="4" fontId="19" fillId="3" borderId="1" xfId="0" applyNumberFormat="1" applyFont="1" applyFill="1" applyBorder="1" applyAlignment="1">
      <alignment horizontal="center" vertical="center"/>
    </xf>
    <xf numFmtId="4" fontId="18" fillId="3" borderId="1" xfId="1" applyNumberFormat="1" applyFont="1" applyFill="1" applyBorder="1" applyAlignment="1">
      <alignment horizontal="center" vertical="top" wrapText="1"/>
    </xf>
    <xf numFmtId="4" fontId="18" fillId="3" borderId="1" xfId="1" applyNumberFormat="1" applyFont="1" applyFill="1" applyBorder="1" applyAlignment="1">
      <alignment horizontal="center" vertical="center"/>
    </xf>
    <xf numFmtId="0" fontId="9" fillId="0" borderId="10" xfId="0" applyFont="1" applyBorder="1" applyAlignment="1">
      <alignment horizontal="center"/>
    </xf>
    <xf numFmtId="0" fontId="17" fillId="2" borderId="4" xfId="1" applyFont="1" applyFill="1" applyBorder="1" applyAlignment="1">
      <alignment horizontal="center" vertical="center"/>
    </xf>
    <xf numFmtId="0" fontId="17" fillId="2" borderId="2"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18" fillId="2" borderId="4" xfId="1" applyFont="1" applyFill="1" applyBorder="1" applyAlignment="1">
      <alignment horizontal="right" vertical="center"/>
    </xf>
    <xf numFmtId="0" fontId="18" fillId="2" borderId="3" xfId="1" applyFont="1" applyFill="1" applyBorder="1" applyAlignment="1">
      <alignment horizontal="right" vertical="center"/>
    </xf>
    <xf numFmtId="0" fontId="18" fillId="2" borderId="2" xfId="1" applyFont="1" applyFill="1" applyBorder="1" applyAlignment="1">
      <alignment horizontal="right" vertical="center"/>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10" fillId="0" borderId="0" xfId="0" applyFont="1" applyAlignment="1">
      <alignment horizontal="center" wrapText="1"/>
    </xf>
    <xf numFmtId="0" fontId="15" fillId="0" borderId="9" xfId="1" applyFont="1" applyBorder="1" applyAlignment="1">
      <alignment horizontal="center" wrapText="1"/>
    </xf>
    <xf numFmtId="0" fontId="10" fillId="0" borderId="0" xfId="0" applyFont="1" applyAlignment="1">
      <alignment horizontal="center"/>
    </xf>
    <xf numFmtId="0" fontId="6" fillId="0" borderId="10" xfId="0" applyFont="1" applyBorder="1" applyAlignment="1">
      <alignment horizontal="center"/>
    </xf>
    <xf numFmtId="0" fontId="11" fillId="0" borderId="9" xfId="0" applyFont="1" applyBorder="1" applyAlignment="1">
      <alignment horizontal="center" vertical="top"/>
    </xf>
    <xf numFmtId="0" fontId="12" fillId="0" borderId="9" xfId="0" applyFont="1" applyBorder="1" applyAlignment="1">
      <alignment horizontal="center" vertical="top"/>
    </xf>
    <xf numFmtId="0" fontId="13" fillId="0" borderId="10" xfId="1" applyFont="1" applyBorder="1" applyAlignment="1">
      <alignment horizont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topLeftCell="E4" zoomScaleNormal="100" zoomScaleSheetLayoutView="100" workbookViewId="0">
      <selection activeCell="K15" sqref="K15"/>
    </sheetView>
  </sheetViews>
  <sheetFormatPr defaultColWidth="9.140625" defaultRowHeight="12.75" x14ac:dyDescent="0.2"/>
  <cols>
    <col min="1" max="1" width="8.7109375" style="1" customWidth="1"/>
    <col min="2" max="2" width="29.140625" style="1" customWidth="1"/>
    <col min="3" max="3" width="20.7109375" style="1" customWidth="1"/>
    <col min="4" max="4" width="47.28515625" style="1" customWidth="1"/>
    <col min="5" max="5" width="28.42578125" style="1" customWidth="1"/>
    <col min="6" max="6" width="25" style="1" customWidth="1"/>
    <col min="7" max="7" width="14" style="1" customWidth="1"/>
    <col min="8" max="8" width="15.42578125" style="1" customWidth="1"/>
    <col min="9" max="9" width="15" style="1" customWidth="1"/>
    <col min="10" max="10" width="15.140625" style="1" customWidth="1"/>
    <col min="11" max="11" width="40" style="1" customWidth="1"/>
    <col min="12" max="16384" width="9.140625" style="1"/>
  </cols>
  <sheetData>
    <row r="1" spans="1:11" ht="33.75" customHeight="1" x14ac:dyDescent="0.2">
      <c r="J1" s="7"/>
      <c r="K1" s="8" t="s">
        <v>26</v>
      </c>
    </row>
    <row r="2" spans="1:11" ht="20.25" customHeight="1" x14ac:dyDescent="0.2">
      <c r="A2" s="38" t="s">
        <v>17</v>
      </c>
      <c r="B2" s="38"/>
      <c r="C2" s="38"/>
      <c r="D2" s="38"/>
      <c r="E2" s="38"/>
      <c r="F2" s="38"/>
      <c r="G2" s="38"/>
      <c r="H2" s="38"/>
      <c r="I2" s="38"/>
      <c r="J2" s="38"/>
      <c r="K2" s="38"/>
    </row>
    <row r="3" spans="1:11" ht="17.25" customHeight="1" x14ac:dyDescent="0.2">
      <c r="A3" s="12"/>
      <c r="B3" s="12"/>
      <c r="C3" s="39" t="s">
        <v>28</v>
      </c>
      <c r="D3" s="39"/>
      <c r="E3" s="39"/>
      <c r="F3" s="39"/>
      <c r="G3" s="39"/>
      <c r="H3" s="39"/>
      <c r="I3" s="39"/>
      <c r="J3" s="39"/>
      <c r="K3" s="12"/>
    </row>
    <row r="4" spans="1:11" ht="23.25" customHeight="1" x14ac:dyDescent="0.2">
      <c r="A4" s="12"/>
      <c r="B4" s="12"/>
      <c r="C4" s="40" t="s">
        <v>25</v>
      </c>
      <c r="D4" s="41"/>
      <c r="E4" s="41"/>
      <c r="F4" s="41"/>
      <c r="G4" s="41"/>
      <c r="H4" s="41"/>
      <c r="I4" s="41"/>
      <c r="J4" s="41"/>
      <c r="K4" s="12"/>
    </row>
    <row r="5" spans="1:11" ht="50.25" customHeight="1" x14ac:dyDescent="0.2">
      <c r="J5" s="3"/>
      <c r="K5" s="3" t="s">
        <v>61</v>
      </c>
    </row>
    <row r="6" spans="1:11" s="2" customFormat="1" ht="25.5" customHeight="1" x14ac:dyDescent="0.2">
      <c r="A6" s="36" t="s">
        <v>16</v>
      </c>
      <c r="B6" s="36"/>
      <c r="C6" s="36"/>
      <c r="D6" s="36"/>
      <c r="E6" s="36"/>
      <c r="F6" s="36"/>
      <c r="G6" s="36"/>
      <c r="H6" s="36"/>
      <c r="I6" s="36"/>
      <c r="J6" s="36"/>
      <c r="K6" s="36"/>
    </row>
    <row r="7" spans="1:11" s="4" customFormat="1" ht="27" customHeight="1" x14ac:dyDescent="0.2">
      <c r="A7" s="13"/>
      <c r="B7" s="13"/>
      <c r="C7" s="13"/>
      <c r="D7" s="13"/>
      <c r="E7" s="42" t="s">
        <v>29</v>
      </c>
      <c r="F7" s="42"/>
      <c r="G7" s="13"/>
      <c r="H7" s="13"/>
      <c r="I7" s="13"/>
      <c r="J7" s="13"/>
      <c r="K7" s="13"/>
    </row>
    <row r="8" spans="1:11" s="2" customFormat="1" ht="14.25" customHeight="1" x14ac:dyDescent="0.25">
      <c r="A8" s="13"/>
      <c r="B8" s="13"/>
      <c r="C8" s="13"/>
      <c r="D8" s="13"/>
      <c r="E8" s="37" t="s">
        <v>13</v>
      </c>
      <c r="F8" s="37"/>
      <c r="G8" s="13"/>
      <c r="H8" s="13"/>
      <c r="I8" s="13"/>
      <c r="J8" s="13"/>
      <c r="K8" s="13"/>
    </row>
    <row r="9" spans="1:11" s="2" customFormat="1" ht="27" customHeight="1" x14ac:dyDescent="0.2">
      <c r="A9" s="28" t="s">
        <v>0</v>
      </c>
      <c r="B9" s="28" t="s">
        <v>7</v>
      </c>
      <c r="C9" s="28" t="s">
        <v>15</v>
      </c>
      <c r="D9" s="29" t="s">
        <v>5</v>
      </c>
      <c r="E9" s="29" t="s">
        <v>6</v>
      </c>
      <c r="F9" s="29" t="s">
        <v>18</v>
      </c>
      <c r="G9" s="34" t="s">
        <v>2</v>
      </c>
      <c r="H9" s="35"/>
      <c r="I9" s="35"/>
      <c r="J9" s="28" t="s">
        <v>3</v>
      </c>
      <c r="K9" s="29" t="s">
        <v>10</v>
      </c>
    </row>
    <row r="10" spans="1:11" s="2" customFormat="1" ht="119.25" customHeight="1" x14ac:dyDescent="0.2">
      <c r="A10" s="29"/>
      <c r="B10" s="29"/>
      <c r="C10" s="29"/>
      <c r="D10" s="30"/>
      <c r="E10" s="30"/>
      <c r="F10" s="30"/>
      <c r="G10" s="9" t="s">
        <v>4</v>
      </c>
      <c r="H10" s="9" t="s">
        <v>14</v>
      </c>
      <c r="I10" s="9" t="s">
        <v>11</v>
      </c>
      <c r="J10" s="29"/>
      <c r="K10" s="30"/>
    </row>
    <row r="11" spans="1:11" s="2" customFormat="1" ht="16.5" customHeight="1" x14ac:dyDescent="0.2">
      <c r="A11" s="10">
        <v>1</v>
      </c>
      <c r="B11" s="10">
        <v>2</v>
      </c>
      <c r="C11" s="10">
        <v>3</v>
      </c>
      <c r="D11" s="10">
        <v>4</v>
      </c>
      <c r="E11" s="10">
        <v>5</v>
      </c>
      <c r="F11" s="10">
        <v>6</v>
      </c>
      <c r="G11" s="10">
        <v>7</v>
      </c>
      <c r="H11" s="10">
        <v>8</v>
      </c>
      <c r="I11" s="10">
        <v>9</v>
      </c>
      <c r="J11" s="10">
        <v>10</v>
      </c>
      <c r="K11" s="10">
        <v>11</v>
      </c>
    </row>
    <row r="12" spans="1:11" s="6" customFormat="1" ht="194.25" customHeight="1" x14ac:dyDescent="0.2">
      <c r="A12" s="11">
        <v>1</v>
      </c>
      <c r="B12" s="14" t="s">
        <v>19</v>
      </c>
      <c r="C12" s="15" t="s">
        <v>8</v>
      </c>
      <c r="D12" s="11" t="s">
        <v>9</v>
      </c>
      <c r="E12" s="11" t="s">
        <v>20</v>
      </c>
      <c r="F12" s="11" t="s">
        <v>21</v>
      </c>
      <c r="G12" s="11" t="s">
        <v>12</v>
      </c>
      <c r="H12" s="11" t="s">
        <v>22</v>
      </c>
      <c r="I12" s="11" t="s">
        <v>23</v>
      </c>
      <c r="J12" s="11" t="s">
        <v>24</v>
      </c>
      <c r="K12" s="11" t="s">
        <v>27</v>
      </c>
    </row>
    <row r="13" spans="1:11" ht="348.75" customHeight="1" x14ac:dyDescent="0.2">
      <c r="A13" s="17">
        <v>1</v>
      </c>
      <c r="B13" s="18" t="s">
        <v>30</v>
      </c>
      <c r="C13" s="18" t="s">
        <v>31</v>
      </c>
      <c r="D13" s="18" t="s">
        <v>32</v>
      </c>
      <c r="E13" s="19" t="s">
        <v>33</v>
      </c>
      <c r="F13" s="19" t="s">
        <v>34</v>
      </c>
      <c r="G13" s="18">
        <v>58642</v>
      </c>
      <c r="H13" s="18">
        <v>53950.64</v>
      </c>
      <c r="I13" s="18">
        <v>4691.3599999999997</v>
      </c>
      <c r="J13" s="20" t="s">
        <v>57</v>
      </c>
      <c r="K13" s="19" t="s">
        <v>43</v>
      </c>
    </row>
    <row r="14" spans="1:11" ht="366.75" customHeight="1" x14ac:dyDescent="0.2">
      <c r="A14" s="17">
        <v>2</v>
      </c>
      <c r="B14" s="18" t="s">
        <v>35</v>
      </c>
      <c r="C14" s="19" t="s">
        <v>36</v>
      </c>
      <c r="D14" s="19" t="s">
        <v>58</v>
      </c>
      <c r="E14" s="19" t="s">
        <v>37</v>
      </c>
      <c r="F14" s="19" t="s">
        <v>38</v>
      </c>
      <c r="G14" s="18">
        <v>64326.25</v>
      </c>
      <c r="H14" s="18">
        <v>59180.15</v>
      </c>
      <c r="I14" s="18">
        <v>5146.1000000000004</v>
      </c>
      <c r="J14" s="20" t="s">
        <v>57</v>
      </c>
      <c r="K14" s="21" t="s">
        <v>44</v>
      </c>
    </row>
    <row r="15" spans="1:11" ht="292.5" customHeight="1" x14ac:dyDescent="0.2">
      <c r="A15" s="17">
        <v>3</v>
      </c>
      <c r="B15" s="18" t="s">
        <v>39</v>
      </c>
      <c r="C15" s="19" t="s">
        <v>40</v>
      </c>
      <c r="D15" s="19" t="s">
        <v>59</v>
      </c>
      <c r="E15" s="19" t="s">
        <v>41</v>
      </c>
      <c r="F15" s="19" t="s">
        <v>42</v>
      </c>
      <c r="G15" s="18">
        <v>83282.92</v>
      </c>
      <c r="H15" s="18">
        <v>76620.289999999994</v>
      </c>
      <c r="I15" s="18">
        <v>6662.63</v>
      </c>
      <c r="J15" s="20" t="s">
        <v>57</v>
      </c>
      <c r="K15" s="21" t="s">
        <v>56</v>
      </c>
    </row>
    <row r="16" spans="1:11" ht="260.25" customHeight="1" x14ac:dyDescent="0.2">
      <c r="A16" s="17">
        <v>4</v>
      </c>
      <c r="B16" s="18" t="s">
        <v>45</v>
      </c>
      <c r="C16" s="19" t="s">
        <v>46</v>
      </c>
      <c r="D16" s="19" t="s">
        <v>47</v>
      </c>
      <c r="E16" s="19" t="s">
        <v>48</v>
      </c>
      <c r="F16" s="19" t="s">
        <v>49</v>
      </c>
      <c r="G16" s="18">
        <v>75699.45</v>
      </c>
      <c r="H16" s="18">
        <v>69643.490000000005</v>
      </c>
      <c r="I16" s="18">
        <v>6055.96</v>
      </c>
      <c r="J16" s="20" t="s">
        <v>57</v>
      </c>
      <c r="K16" s="21" t="s">
        <v>60</v>
      </c>
    </row>
    <row r="17" spans="1:11" ht="294.75" customHeight="1" x14ac:dyDescent="0.2">
      <c r="A17" s="17">
        <v>5</v>
      </c>
      <c r="B17" s="18" t="s">
        <v>50</v>
      </c>
      <c r="C17" s="18" t="s">
        <v>51</v>
      </c>
      <c r="D17" s="18" t="s">
        <v>52</v>
      </c>
      <c r="E17" s="19" t="s">
        <v>53</v>
      </c>
      <c r="F17" s="19" t="s">
        <v>54</v>
      </c>
      <c r="G17" s="18">
        <v>149984.85</v>
      </c>
      <c r="H17" s="18">
        <v>137986.06</v>
      </c>
      <c r="I17" s="18">
        <v>11998.79</v>
      </c>
      <c r="J17" s="20" t="s">
        <v>57</v>
      </c>
      <c r="K17" s="21" t="s">
        <v>55</v>
      </c>
    </row>
    <row r="18" spans="1:11" ht="15" x14ac:dyDescent="0.2">
      <c r="A18" s="31" t="s">
        <v>1</v>
      </c>
      <c r="B18" s="32"/>
      <c r="C18" s="32"/>
      <c r="D18" s="32"/>
      <c r="E18" s="32"/>
      <c r="F18" s="33"/>
      <c r="G18" s="22">
        <f>SUM(G13:G17)</f>
        <v>431935.47</v>
      </c>
      <c r="H18" s="23">
        <f>SUM(H13:H17)</f>
        <v>397380.63</v>
      </c>
      <c r="I18" s="24">
        <f>SUM(I13:I17)</f>
        <v>34554.839999999997</v>
      </c>
      <c r="J18" s="26"/>
      <c r="K18" s="27"/>
    </row>
    <row r="19" spans="1:11" x14ac:dyDescent="0.2">
      <c r="G19" s="16"/>
    </row>
    <row r="20" spans="1:11" x14ac:dyDescent="0.2">
      <c r="D20" s="25"/>
      <c r="E20" s="25"/>
      <c r="F20" s="25"/>
      <c r="H20" s="5"/>
    </row>
  </sheetData>
  <mergeCells count="18">
    <mergeCell ref="A6:K6"/>
    <mergeCell ref="K9:K10"/>
    <mergeCell ref="J9:J10"/>
    <mergeCell ref="E8:F8"/>
    <mergeCell ref="A2:K2"/>
    <mergeCell ref="C3:J3"/>
    <mergeCell ref="C4:J4"/>
    <mergeCell ref="E7:F7"/>
    <mergeCell ref="D20:F20"/>
    <mergeCell ref="J18:K18"/>
    <mergeCell ref="B9:B10"/>
    <mergeCell ref="D9:D10"/>
    <mergeCell ref="E9:E10"/>
    <mergeCell ref="F9:F10"/>
    <mergeCell ref="A18:F18"/>
    <mergeCell ref="G9:I9"/>
    <mergeCell ref="A9:A10"/>
    <mergeCell ref="C9:C10"/>
  </mergeCells>
  <pageMargins left="0.23622047244094491" right="0.23622047244094491" top="0.74803149606299213" bottom="0.74803149606299213" header="0.31496062992125984" footer="0.31496062992125984"/>
  <pageSetup paperSize="9" fitToWidth="2" fitToHeight="0" orientation="landscape" horizontalDpi="4294967294" verticalDpi="4294967294" r:id="rId1"/>
  <rowBreaks count="3" manualBreakCount="3">
    <brk id="8" max="10" man="1"/>
    <brk id="12" max="10" man="1"/>
    <brk id="2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Jurga</cp:lastModifiedBy>
  <cp:lastPrinted>2019-07-22T11:11:55Z</cp:lastPrinted>
  <dcterms:created xsi:type="dcterms:W3CDTF">2013-02-28T07:13:39Z</dcterms:created>
  <dcterms:modified xsi:type="dcterms:W3CDTF">2019-07-31T08:32:32Z</dcterms:modified>
</cp:coreProperties>
</file>