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Daiva\Desktop\Kvietimas Nr. 3\tinklapiui\"/>
    </mc:Choice>
  </mc:AlternateContent>
  <xr:revisionPtr revIDLastSave="0" documentId="8_{52400213-F07F-4B8C-B19F-88526FEFBA93}" xr6:coauthVersionLast="45" xr6:coauthVersionMax="45" xr10:uidLastSave="{00000000-0000-0000-0000-000000000000}"/>
  <bookViews>
    <workbookView xWindow="-110" yWindow="-110" windowWidth="19420" windowHeight="10420" xr2:uid="{00000000-000D-0000-FFFF-FFFF00000000}"/>
  </bookViews>
  <sheets>
    <sheet name="Lapas1" sheetId="1" r:id="rId1"/>
  </sheets>
  <definedNames>
    <definedName name="_xlnm.Print_Area" localSheetId="0">Lapas1!$A$1:$K$19</definedName>
  </definedNames>
  <calcPr calcId="191029"/>
</workbook>
</file>

<file path=xl/calcChain.xml><?xml version="1.0" encoding="utf-8"?>
<calcChain xmlns="http://schemas.openxmlformats.org/spreadsheetml/2006/main">
  <c r="I16" i="1" l="1"/>
  <c r="H16" i="1"/>
  <c r="G16" i="1"/>
</calcChain>
</file>

<file path=xl/sharedStrings.xml><?xml version="1.0" encoding="utf-8"?>
<sst xmlns="http://schemas.openxmlformats.org/spreadsheetml/2006/main" count="45" uniqueCount="41">
  <si>
    <t>Eil. Nr.</t>
  </si>
  <si>
    <t>IŠ VISO:</t>
  </si>
  <si>
    <t>Preliminari projekto tinkamų finansuoti išlaidų suma (eurais)</t>
  </si>
  <si>
    <t>Paraiškos finansuoti projektą pateikimo įgyvendinančiajai institucijai terminas</t>
  </si>
  <si>
    <t>Iš viso</t>
  </si>
  <si>
    <t>Projekto tikslas, uždaviniai, veiklos ir jų fiziniai įgyvendinimo rodikliai</t>
  </si>
  <si>
    <t>Projekto stebėsenos rodikliai ir jų reikšmės</t>
  </si>
  <si>
    <t>Pareiškėjo pavadinimas ir kontaktiniai duomenys</t>
  </si>
  <si>
    <t>Papildomi reikalavimai projektui</t>
  </si>
  <si>
    <t xml:space="preserve">Kiti projekto finansavimo šaltiniai </t>
  </si>
  <si>
    <t>(nurodomas sąrašo numeris)</t>
  </si>
  <si>
    <t>Projektui suplanuotos skirti paramos lėšos</t>
  </si>
  <si>
    <t xml:space="preserve"> Vietos plėtros projekto (toliau – projektas) preliminarus pavadinimas</t>
  </si>
  <si>
    <t xml:space="preserve"> VIETOS PLĖTROS PROJEKTŲ SĄRAŠAS</t>
  </si>
  <si>
    <t>(Vietos plėtros projektų sąrašo forma)</t>
  </si>
  <si>
    <t>Vietos plėtros strategijos (toliau - strategija) įgyvendinimo veiksmo, kuriam įgyvendinti skirtas projektas, numeris ir pavadinimas</t>
  </si>
  <si>
    <t>(miesto vietos veiklos grupės (toliau - VVG) pavadinimas)</t>
  </si>
  <si>
    <t>Vietos plėtros strategijų atrankos ir įgyvendinimo taisyklių 5 priedas</t>
  </si>
  <si>
    <t>Vilkaviškio miesto vietos veiklos grupė</t>
  </si>
  <si>
    <t>Projektas atitinka Vilkaviškio miesto 2016-2023 m. plėtros strategijos I tikslo „Mažinti socialinę atskirtį Vilkaviškio rajone“ 1.2. uždavinio „Skatinti socialinę atskirtį patiriančių asmenų, įskaitant pabėgėlius, dalyvavimą visuomeniniame gyvenime;   1.2.1 veiksmą „Užimtumo veiklų organizavimas soc. atskirtį patiriantiems asmenims“.</t>
  </si>
  <si>
    <t>Jaunieji šauliai - bendraamžiams</t>
  </si>
  <si>
    <r>
      <t>NR. 3</t>
    </r>
    <r>
      <rPr>
        <b/>
        <u/>
        <sz val="11"/>
        <rFont val="Times New Roman"/>
        <family val="1"/>
        <charset val="186"/>
      </rPr>
      <t xml:space="preserve">                                </t>
    </r>
  </si>
  <si>
    <t>Keisk požiūrį - keisk ateitį</t>
  </si>
  <si>
    <t xml:space="preserve">Projekto tikslas – organizuojant įvairias veiklas, vaikams ir jaunuoliams iki 18 m., iš socialinę atskirtį patiriančių šeimų, mažinti socialinę atskirtį ir padėti integruotis į visuomenę augant ir tampant pilnaverčiu jos nariu. 
Projekto uždaviniai: Projekto uždaviniai: 1. Vaikų ir jaunuolių iki 18 m. socialinės atskirties mažinimas, teikiant sociokultūrines paslaugas. Veiklos: 1.1. Savaitgalio stovykla 56 savaitgalinės stovyklos po 16 val. po 25 asmenis, 125 dalyviai, 30 unikalių); 1.2. Savaitgalio stovykla išvyka prie jūros (32 val. stovykla prie jūros, 30 dalyvių, 10 unikalių); 1.3. Išvykos (4 išvykos (Vilnius, Kaunas, Druskininkai, Molėtai), 120 dalyvių, 8 unikalūs); 1.4. Apskriti stalai – forumai (2 renginiai, 60 dalyvių, 5 unikalūs); 1.5. Žygiai (2 žygiai (Vilkaviškis, Kazlų Rūda), 30 dalyvių, 4 unikalūs); 1.6. Sporto diena (2 renginiai, 40 dalyvių, 4 unikalūs). 
</t>
  </si>
  <si>
    <t>Stebėsenos rodikliai.  Projekto dalyvių skaičius 61 iš kurių 100 proc. tikslinės grupės atstovai.   Savanoriaujančių dalyvių praėjus 6 mėn. po projekto skaičius – 15 projekto dalyviais buvusių asmenų. Darbingi asmenys (vietos bendruomenės nariai), kurių socialinė atskirtis sumažėjo, asmenys aktyviau ėmė dalyvauti visuomenės gyvenime, dėl projekto veiklų dalyvių dalyvavimo projekto veiklose 15.</t>
  </si>
  <si>
    <t xml:space="preserve">Projektas atitinka PFSA 10.1.3. socialinę atskirtį patiriančių gyventojų socialinių ryšių bendruomenėje stiprinimas (renginių, užsiėmimų organizavimas, vykdymas ir (ar) kita). Projektas bus įgyvendinamas be partnerių. Numatyta kad tikslinės grupės  dalyviai – vaikai ir jaunimas iki 18 m. iš socialinę riziką patiriančių šeimų, sudarys 100 proc. visų paslaugų gavėjų. Prisidėjimas pareiškėjo lėšomis. Projektinis pasiūlymas surinko  60 balų. </t>
  </si>
  <si>
    <t>Stebėsenos rodikliai.  Projekto veiklų dalyvių skaičius - 160, iš jų tikslinės grupės dalyviai sudaro 61. Projektų, kuriuos visiškai arba iš dalies įgyvendina socialiniai partneriai arba NVO - 1. Savanoriaujančių dalyvių praėjus 6 mėn. po projekto skaičius – 13 projekto dalyviais buvusių asmenų. Darbingi asmenys (vietos bendruomenės nariai), kurių socialinė atskirtis sumažėjo, asmenys aktyviau ėmė dalyvauti visuomenės gyvenime, iki tol nebuvę jokios organizacijos nariais, įsitrauks į pareiškėjo veiklas, pagerins savo socialinius įgūdžius, sumažins socialinę atskirtį 19 jaunųjų šaulių.</t>
  </si>
  <si>
    <r>
      <t xml:space="preserve">PATVIRTINTA  
</t>
    </r>
    <r>
      <rPr>
        <u/>
        <sz val="10"/>
        <rFont val="Times New Roman"/>
        <family val="1"/>
        <charset val="186"/>
      </rPr>
      <t xml:space="preserve">Vilkaviškio miesto </t>
    </r>
    <r>
      <rPr>
        <sz val="10"/>
        <rFont val="Times New Roman"/>
        <family val="1"/>
        <charset val="186"/>
      </rPr>
      <t xml:space="preserve"> vietos veiklos grupės visuotinio susirinkimo
2020 m. </t>
    </r>
    <r>
      <rPr>
        <u/>
        <sz val="10"/>
        <rFont val="Times New Roman"/>
        <family val="1"/>
        <charset val="186"/>
      </rPr>
      <t>rugpjūčio mėn.  14</t>
    </r>
    <r>
      <rPr>
        <sz val="10"/>
        <rFont val="Times New Roman"/>
        <family val="1"/>
        <charset val="186"/>
      </rPr>
      <t xml:space="preserve"> d. sprendimu Nr. 3</t>
    </r>
    <r>
      <rPr>
        <u/>
        <sz val="10"/>
        <rFont val="Times New Roman"/>
        <family val="1"/>
        <charset val="186"/>
      </rPr>
      <t xml:space="preserve">                    </t>
    </r>
    <r>
      <rPr>
        <sz val="10"/>
        <rFont val="Times New Roman"/>
        <family val="1"/>
        <charset val="186"/>
      </rPr>
      <t xml:space="preserve">                                            </t>
    </r>
  </si>
  <si>
    <t>Vilkaviškio miesto vietos veiklos grupė, Asociacija, kodas 303395783, el. p. info@vilkaviskiomiestovvg.lt, tel. 8 612 72202, Šiaurės g. 56, Vilkaviškis</t>
  </si>
  <si>
    <t xml:space="preserve">Asociacija „Keisk požiūrį“, kodas 304220623, el. p. emoteksa@gmail.com, tel. 868241407, Pasagos 3-oji g. 6, Mažieji Būdežeriai, Vilkaviškio r. sav. </t>
  </si>
  <si>
    <t>Profesinių įgūdžių suteikimas darbo vietoje Vilkaviškio miesto jaunimui</t>
  </si>
  <si>
    <t>Projekto tikslas - suteikti profesinius ir kitus reikalingus įgūdžius darbo vietoje darbingiems neaktyviems Vilkaviškio miesto gyventojams (18-29  m.). Projekto uždaviniai: 1. Atlikti ekonomiškai neaktyvių Vilkaviškio miesto gyventojų (18-29 m.) atranką, turimų profesinių ir kitų reikalingų įgūdžių įvertinimą. 2. Organizuoti neformalųjį profesinį švietimą. 3. Suteikti profesinius įgūdžius darbo vietoje. Projekto veiklos: suteikti 70 val. individualių konsultacijų, suorganizuoti 14 val. trunkančius mokymus ir bendradarbiaujant su vietos verslu projekto dalyviai, vietos įmonėse atliks praktiką pagal įgytus įgūdžius, siekiant ugdyti profesinius ir kitus reikalingus įgūdžius. Planuojamas praktikos atliko terminas 50 val.</t>
  </si>
  <si>
    <t>Stebėsenos rodikliai.  Projekto dalyvių skaičius 6 iš kurių 100 proc. tikslinės grupės atstovai.   
Projektų, kuriuos visiškai arba iš dalies įgyvendino socialiniai partneriai ar NVO, skaičius -1. 
Darbingi asmenys (vietos veiklos bendruomenės nariai), kurių socialinė atskirtis sumažėjo dėl projekto veiklų dalyvių dalyvavimo projekto veiklose (praėjus 6 mėnesiams po projekto veiklų dalyvių dalyvavimo ESF veiklose) - 5.
BIVP projektų veiklų dalyvių naujai sukurtų SVV subjektų skaičius praėjus 6 mėnesiams po dalyvavimo ESF veiklose - 2.</t>
  </si>
  <si>
    <t>Projektas atitinka Vilkaviškio miesto 2016-2023 m. plėtros strategijos II tikslo „Skatinti verslumą ir didinti galimybes jaunimo ir neaktyvių gyventojų užimtumui“ 2.1. uždavinio „Didinti neaktyvių darbingų gyventojų integraciją į
darbo rinką, įskaitant bendradarbiavimą su Marijampolės miesto
VVG ir Kalvarijos Miesto VVG;   2.1.2. veiksmą „Pagalba neaktyviems darbingiems gyventojams integruotis į
darbo rinką suteikiant jiems naujus profesinius ir kitus reikalingus
įgūdžius“.</t>
  </si>
  <si>
    <t xml:space="preserve">Projektas atitinka PFSA 10.1.1., 10.2.1.5, 10.2.1.2. Projektas bus įgyvendinamas be partnerių. Numatyta kad tikslinės grupės  dalyviai – ekonomiškai nealtyvūs asmenys t.y. besimokantis jaunimas (18-29 m. registruotas Užimtumo tarnyboje), sudarys 100 proc. visų paslaugų gavėjų. Prisidėjimas pareiškėjo lėšomis. Projektinis pasiūlymas surinko  45 balus. </t>
  </si>
  <si>
    <t>Nuteistųjų socialinės atskirties mažinimas, siekiant pagerinti jų integracijos į darbo rinką galimybes, Vilkaviškio mieste</t>
  </si>
  <si>
    <t>Projekto tikslas - mažinti nuteistųjų socialinę atskirtį, siekiant pagerinti jų integracijos į darbo rinką galimybes. Projekto uždaviniai: 1. Padėti asmenis paleistiems iš laisvės atėmimo vietų, integruotis į visuomenės gyvenimą, darbo rinką. 2. Teikti tarpininkavimo ir informavimo paslaugas ar kitą pagalbą įdarbinant, įtraukiant į neformalųjį švietimą, praktikos atlikimą, visuomeninę ir (ar) kultūrinę veiklą. Projekto veiklos: teikti individualias konsultacijas (100 val.); organizuoti integracinius grupinius susitikimus (20 susitikimų); teikti tarpininkavimo ir informavimo paslaugas ar kitą pagalbą įdarbinant, įtraukiant į neformalųjį švietimą, praktikos atlikimą, visuomeninę ir (ar) kultūrinę veiklą ar galimybes gauti socialinę pagalbą.</t>
  </si>
  <si>
    <t xml:space="preserve">Projektas atitinka PFSA 10.2.2., 10.2.1.1. ir 10.1.1. Projektas bus įgyvendinamas su partneriais: Marijampolės miesto VVG, Kalvarijos miesto VVG. Numatyta kad tikslinės grupės  dalyviai – vnuteistieji, sudarys 100 proc. visų paslaugų gavėjų. Prisidėjimas pareiškėjo lėšomis. Projektinis pasiūlymas surinko  45 balus. </t>
  </si>
  <si>
    <r>
      <t xml:space="preserve">Projekto tikslas – sumažinti socialinę atskirtį patiriančių vaikų kiekį ir paskatinti savanorytę Vilkaviškio mieste. Uždavinys 1. Didinti tikslinės grupės užimtumą.  Veiklos: 1.1. Šaulietiška stovykla Gustaičių stovyklavietėje (dvi 5 dienų stovyklos, po 16 dalyvių);   1.2. jaunųjų šaulių mokomieji žygiai (6 mokomieji žygiai  po 6 val., viso 36 val. 162 dalyviai). Uždavinys 2. Skatinti savanorystę. Veiklos: 2.1. seminaras skirtas </t>
    </r>
    <r>
      <rPr>
        <b/>
        <sz val="10"/>
        <color theme="1"/>
        <rFont val="Times New Roman"/>
        <family val="1"/>
        <charset val="186"/>
      </rPr>
      <t>L</t>
    </r>
    <r>
      <rPr>
        <sz val="10"/>
        <color theme="1"/>
        <rFont val="Times New Roman"/>
        <family val="1"/>
        <charset val="186"/>
      </rPr>
      <t xml:space="preserve">ietuvos Šaulių sąjungos ir jaunųjų šaulių veiklai pristatyti (1 dienos 2 seminarai po 4 val.,  61 dalyvis); Uždavinys 3.  Skatinti dalyvavimą jaunųjų šaulių veikloje. Veiklos: 3.1.  Jaunųjų šaulių baziniai Mokymai;  (14 vienos dienos mokymų po 4 val. viso  56 val. 168 dalyviai); 3.2.Šaulietiška vakaronė ir kino filmų vakaras ir aptarimu (8 vakaronės po 4 val. viso 32 val. 120 dalyvių). </t>
    </r>
  </si>
  <si>
    <t>Rekreacinių paslaugų servisas, Asociacija, kodas 303447447, el. p. vytautas.lekesius@gmail.com, tel. 868215851, Gustaičių k. 4, Kybartų sen.,  Vilkaviškio r. sav., LT-70452</t>
  </si>
  <si>
    <t>Projektas atitinka PFSA 10.1.3. socialinę atskirtį patiriančių gyventojų socialinių ryšių bendruomenėje stiprinimas (renginių, užsiėmimų organizavimas, vykdymas ir (ar) kita). Pareiškėjas  ir partneriai įstatuose turi teisę užsiimti PP nurodyta veikla.  Numatyta kad tikslinės grupės  dalyviai – Vilkaviškio miesto ir rajono socialinę atskirtį patiriantys asmenys – daugiavaikių šeimų vaikai; likę be tėvų globos vaikai; socialinės rizikos vaikai, nepasiturinčių šeimų vaikai ir socialinės rizikos šeimų vaikai, sudarys 61 asmuo, arba 38,12 proc. visų paslaugų gavėjų.  Prisidėjimas Pareiškėjo ir Partnerių lėšomis. Projektinis pasiūlymas surinko  60 balų. Projektas patvirtintas iš rezervinio sąrašo.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</si>
</sst>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sz val="10"/>
      <name val="Arial"/>
      <family val="2"/>
      <charset val="186"/>
    </font>
    <font>
      <sz val="10"/>
      <name val="Times New Roman"/>
      <family val="1"/>
      <charset val="186"/>
    </font>
    <font>
      <i/>
      <sz val="10"/>
      <name val="Times New Roman"/>
      <family val="1"/>
      <charset val="186"/>
    </font>
    <font>
      <b/>
      <sz val="10"/>
      <name val="Times New Roman"/>
      <family val="1"/>
      <charset val="186"/>
    </font>
    <font>
      <sz val="10"/>
      <color theme="1"/>
      <name val="Times New Roman"/>
      <family val="1"/>
      <charset val="186"/>
    </font>
    <font>
      <b/>
      <sz val="10"/>
      <color theme="1"/>
      <name val="Times New Roman"/>
      <family val="1"/>
      <charset val="186"/>
    </font>
    <font>
      <sz val="10"/>
      <name val="Times New Roman"/>
      <family val="1"/>
    </font>
    <font>
      <u/>
      <sz val="10"/>
      <name val="Times New Roman"/>
      <family val="1"/>
      <charset val="186"/>
    </font>
    <font>
      <u/>
      <sz val="10"/>
      <color theme="1"/>
      <name val="Times New Roman"/>
      <family val="1"/>
      <charset val="186"/>
    </font>
    <font>
      <b/>
      <sz val="11"/>
      <color theme="1"/>
      <name val="Times New Roman"/>
      <family val="1"/>
      <charset val="186"/>
    </font>
    <font>
      <i/>
      <sz val="11"/>
      <color theme="1"/>
      <name val="Times New Roman"/>
      <family val="1"/>
      <charset val="186"/>
    </font>
    <font>
      <b/>
      <i/>
      <sz val="11"/>
      <color theme="1"/>
      <name val="Times New Roman"/>
      <family val="1"/>
      <charset val="186"/>
    </font>
    <font>
      <b/>
      <sz val="11"/>
      <name val="Times New Roman"/>
      <family val="1"/>
      <charset val="186"/>
    </font>
    <font>
      <b/>
      <u/>
      <sz val="11"/>
      <name val="Times New Roman"/>
      <family val="1"/>
      <charset val="186"/>
    </font>
    <font>
      <i/>
      <sz val="11"/>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39">
    <xf numFmtId="0" fontId="0" fillId="0" borderId="0" xfId="0"/>
    <xf numFmtId="0" fontId="5" fillId="0" borderId="0" xfId="0" applyFont="1"/>
    <xf numFmtId="0" fontId="2" fillId="0" borderId="0" xfId="0" applyFont="1"/>
    <xf numFmtId="0" fontId="2" fillId="0" borderId="0" xfId="1" applyFont="1" applyAlignment="1">
      <alignment horizontal="left" wrapText="1"/>
    </xf>
    <xf numFmtId="0" fontId="3" fillId="0" borderId="0" xfId="0" applyFont="1"/>
    <xf numFmtId="2" fontId="2" fillId="0" borderId="0" xfId="1" applyNumberFormat="1" applyFont="1" applyFill="1" applyBorder="1" applyAlignment="1">
      <alignment horizontal="center" vertical="center"/>
    </xf>
    <xf numFmtId="14" fontId="2" fillId="0" borderId="1" xfId="1"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4" fontId="2"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2" fillId="0" borderId="0" xfId="1" applyFont="1" applyFill="1" applyAlignment="1">
      <alignment vertical="top"/>
    </xf>
    <xf numFmtId="0" fontId="2" fillId="0" borderId="0" xfId="1" applyFont="1" applyFill="1" applyAlignment="1">
      <alignment vertical="top" wrapText="1"/>
    </xf>
    <xf numFmtId="0" fontId="4" fillId="2" borderId="5" xfId="1" applyFont="1" applyFill="1" applyBorder="1" applyAlignment="1">
      <alignment horizontal="center" vertical="center" wrapText="1"/>
    </xf>
    <xf numFmtId="0" fontId="4" fillId="2" borderId="1" xfId="1" applyFont="1" applyFill="1" applyBorder="1" applyAlignment="1">
      <alignment horizontal="center" vertical="top" wrapText="1"/>
    </xf>
    <xf numFmtId="0" fontId="6" fillId="0" borderId="0" xfId="0" applyFont="1" applyAlignment="1">
      <alignment horizontal="center"/>
    </xf>
    <xf numFmtId="0" fontId="4" fillId="0" borderId="0" xfId="1" applyFont="1" applyAlignment="1">
      <alignment wrapText="1"/>
    </xf>
    <xf numFmtId="3" fontId="5" fillId="0" borderId="1" xfId="0" applyNumberFormat="1" applyFont="1" applyFill="1" applyBorder="1" applyAlignment="1">
      <alignment horizontal="center" vertical="center"/>
    </xf>
    <xf numFmtId="4" fontId="5" fillId="0" borderId="0" xfId="0" applyNumberFormat="1" applyFont="1"/>
    <xf numFmtId="4" fontId="6" fillId="3" borderId="1" xfId="0" applyNumberFormat="1" applyFont="1" applyFill="1" applyBorder="1" applyAlignment="1">
      <alignment horizontal="center" vertical="center"/>
    </xf>
    <xf numFmtId="4" fontId="4" fillId="3" borderId="1" xfId="1" applyNumberFormat="1" applyFont="1" applyFill="1" applyBorder="1" applyAlignment="1">
      <alignment horizontal="center" vertical="top" wrapText="1"/>
    </xf>
    <xf numFmtId="4" fontId="4" fillId="3" borderId="1" xfId="1" applyNumberFormat="1" applyFont="1" applyFill="1" applyBorder="1" applyAlignment="1">
      <alignment horizontal="center" vertical="center"/>
    </xf>
    <xf numFmtId="0" fontId="10" fillId="0" borderId="0" xfId="0" applyFont="1" applyAlignment="1">
      <alignment horizont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15" fillId="0" borderId="8" xfId="1" applyFont="1" applyBorder="1" applyAlignment="1">
      <alignment horizontal="center" wrapText="1"/>
    </xf>
    <xf numFmtId="0" fontId="10" fillId="0" borderId="0" xfId="0" applyFont="1" applyAlignment="1">
      <alignment horizontal="center"/>
    </xf>
    <xf numFmtId="0" fontId="6" fillId="0" borderId="9" xfId="0" applyFont="1" applyBorder="1" applyAlignment="1">
      <alignment horizontal="center"/>
    </xf>
    <xf numFmtId="0" fontId="11" fillId="0" borderId="8" xfId="0" applyFont="1" applyBorder="1" applyAlignment="1">
      <alignment horizontal="center" vertical="top"/>
    </xf>
    <xf numFmtId="0" fontId="12" fillId="0" borderId="8" xfId="0" applyFont="1" applyBorder="1" applyAlignment="1">
      <alignment horizontal="center" vertical="top"/>
    </xf>
    <xf numFmtId="0" fontId="13" fillId="0" borderId="9" xfId="1" applyFont="1" applyBorder="1" applyAlignment="1">
      <alignment horizontal="center" wrapText="1"/>
    </xf>
    <xf numFmtId="0" fontId="9" fillId="0" borderId="9" xfId="0" applyFont="1" applyBorder="1" applyAlignment="1">
      <alignment horizontal="center"/>
    </xf>
    <xf numFmtId="0" fontId="2" fillId="2" borderId="4" xfId="1" applyFont="1" applyFill="1" applyBorder="1" applyAlignment="1">
      <alignment horizontal="center" vertical="center"/>
    </xf>
    <xf numFmtId="0" fontId="2" fillId="2" borderId="2" xfId="1" applyFont="1" applyFill="1" applyBorder="1" applyAlignment="1">
      <alignment horizontal="center" vertical="center"/>
    </xf>
    <xf numFmtId="0" fontId="4" fillId="2" borderId="4" xfId="1" applyFont="1" applyFill="1" applyBorder="1" applyAlignment="1">
      <alignment horizontal="right" vertical="center"/>
    </xf>
    <xf numFmtId="0" fontId="4" fillId="2" borderId="3" xfId="1" applyFont="1" applyFill="1" applyBorder="1" applyAlignment="1">
      <alignment horizontal="right" vertical="center"/>
    </xf>
    <xf numFmtId="0" fontId="4" fillId="2" borderId="2" xfId="1" applyFont="1" applyFill="1" applyBorder="1" applyAlignment="1">
      <alignment horizontal="right" vertical="center"/>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cellXfs>
  <cellStyles count="2">
    <cellStyle name="Įprastas" xfId="0" builtinId="0"/>
    <cellStyle name="Įprastas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tabSelected="1" view="pageBreakPreview" topLeftCell="B22" zoomScaleNormal="100" zoomScaleSheetLayoutView="100" workbookViewId="0">
      <selection activeCell="D14" sqref="D14"/>
    </sheetView>
  </sheetViews>
  <sheetFormatPr defaultColWidth="9.1796875" defaultRowHeight="13" x14ac:dyDescent="0.3"/>
  <cols>
    <col min="1" max="1" width="8.7265625" style="1" customWidth="1"/>
    <col min="2" max="2" width="29.1796875" style="1" customWidth="1"/>
    <col min="3" max="3" width="20.7265625" style="1" customWidth="1"/>
    <col min="4" max="4" width="62.54296875" style="1" customWidth="1"/>
    <col min="5" max="5" width="28.453125" style="1" customWidth="1"/>
    <col min="6" max="6" width="25" style="1" customWidth="1"/>
    <col min="7" max="7" width="14" style="1" customWidth="1"/>
    <col min="8" max="8" width="15.453125" style="1" customWidth="1"/>
    <col min="9" max="9" width="15" style="1" customWidth="1"/>
    <col min="10" max="10" width="15.1796875" style="1" customWidth="1"/>
    <col min="11" max="11" width="41.81640625" style="1" customWidth="1"/>
    <col min="12" max="16384" width="9.1796875" style="1"/>
  </cols>
  <sheetData>
    <row r="1" spans="1:11" ht="33.75" customHeight="1" x14ac:dyDescent="0.3">
      <c r="J1" s="10"/>
      <c r="K1" s="11" t="s">
        <v>17</v>
      </c>
    </row>
    <row r="2" spans="1:11" ht="20.25" customHeight="1" x14ac:dyDescent="0.3">
      <c r="A2" s="26" t="s">
        <v>14</v>
      </c>
      <c r="B2" s="26"/>
      <c r="C2" s="26"/>
      <c r="D2" s="26"/>
      <c r="E2" s="26"/>
      <c r="F2" s="26"/>
      <c r="G2" s="26"/>
      <c r="H2" s="26"/>
      <c r="I2" s="26"/>
      <c r="J2" s="26"/>
      <c r="K2" s="26"/>
    </row>
    <row r="3" spans="1:11" ht="17.25" customHeight="1" x14ac:dyDescent="0.3">
      <c r="A3" s="14"/>
      <c r="B3" s="14"/>
      <c r="C3" s="27" t="s">
        <v>18</v>
      </c>
      <c r="D3" s="27"/>
      <c r="E3" s="27"/>
      <c r="F3" s="27"/>
      <c r="G3" s="27"/>
      <c r="H3" s="27"/>
      <c r="I3" s="27"/>
      <c r="J3" s="27"/>
      <c r="K3" s="14"/>
    </row>
    <row r="4" spans="1:11" ht="23.25" customHeight="1" x14ac:dyDescent="0.3">
      <c r="A4" s="14"/>
      <c r="B4" s="14"/>
      <c r="C4" s="28" t="s">
        <v>16</v>
      </c>
      <c r="D4" s="29"/>
      <c r="E4" s="29"/>
      <c r="F4" s="29"/>
      <c r="G4" s="29"/>
      <c r="H4" s="29"/>
      <c r="I4" s="29"/>
      <c r="J4" s="29"/>
      <c r="K4" s="14"/>
    </row>
    <row r="5" spans="1:11" ht="50.25" customHeight="1" x14ac:dyDescent="0.3">
      <c r="J5" s="3"/>
      <c r="K5" s="3" t="s">
        <v>27</v>
      </c>
    </row>
    <row r="6" spans="1:11" s="2" customFormat="1" ht="25.5" customHeight="1" x14ac:dyDescent="0.3">
      <c r="A6" s="21" t="s">
        <v>13</v>
      </c>
      <c r="B6" s="21"/>
      <c r="C6" s="21"/>
      <c r="D6" s="21"/>
      <c r="E6" s="21"/>
      <c r="F6" s="21"/>
      <c r="G6" s="21"/>
      <c r="H6" s="21"/>
      <c r="I6" s="21"/>
      <c r="J6" s="21"/>
      <c r="K6" s="21"/>
    </row>
    <row r="7" spans="1:11" s="4" customFormat="1" ht="27" customHeight="1" x14ac:dyDescent="0.3">
      <c r="A7" s="15"/>
      <c r="B7" s="15"/>
      <c r="C7" s="15"/>
      <c r="D7" s="15"/>
      <c r="E7" s="30" t="s">
        <v>21</v>
      </c>
      <c r="F7" s="30"/>
      <c r="G7" s="15"/>
      <c r="H7" s="15"/>
      <c r="I7" s="15"/>
      <c r="J7" s="15"/>
      <c r="K7" s="15"/>
    </row>
    <row r="8" spans="1:11" s="2" customFormat="1" ht="14.25" customHeight="1" x14ac:dyDescent="0.3">
      <c r="A8" s="15"/>
      <c r="B8" s="15"/>
      <c r="C8" s="15"/>
      <c r="D8" s="15"/>
      <c r="E8" s="25" t="s">
        <v>10</v>
      </c>
      <c r="F8" s="25"/>
      <c r="G8" s="15"/>
      <c r="H8" s="15"/>
      <c r="I8" s="15"/>
      <c r="J8" s="15"/>
      <c r="K8" s="15"/>
    </row>
    <row r="9" spans="1:11" s="2" customFormat="1" ht="27" customHeight="1" x14ac:dyDescent="0.3">
      <c r="A9" s="24" t="s">
        <v>0</v>
      </c>
      <c r="B9" s="24" t="s">
        <v>7</v>
      </c>
      <c r="C9" s="24" t="s">
        <v>12</v>
      </c>
      <c r="D9" s="22" t="s">
        <v>5</v>
      </c>
      <c r="E9" s="22" t="s">
        <v>6</v>
      </c>
      <c r="F9" s="22" t="s">
        <v>15</v>
      </c>
      <c r="G9" s="37" t="s">
        <v>2</v>
      </c>
      <c r="H9" s="38"/>
      <c r="I9" s="38"/>
      <c r="J9" s="24" t="s">
        <v>3</v>
      </c>
      <c r="K9" s="22" t="s">
        <v>8</v>
      </c>
    </row>
    <row r="10" spans="1:11" s="2" customFormat="1" ht="119.25" customHeight="1" x14ac:dyDescent="0.3">
      <c r="A10" s="22"/>
      <c r="B10" s="22"/>
      <c r="C10" s="22"/>
      <c r="D10" s="23"/>
      <c r="E10" s="23"/>
      <c r="F10" s="23"/>
      <c r="G10" s="12" t="s">
        <v>4</v>
      </c>
      <c r="H10" s="12" t="s">
        <v>11</v>
      </c>
      <c r="I10" s="12" t="s">
        <v>9</v>
      </c>
      <c r="J10" s="22"/>
      <c r="K10" s="23"/>
    </row>
    <row r="11" spans="1:11" s="2" customFormat="1" ht="16.5" customHeight="1" x14ac:dyDescent="0.3">
      <c r="A11" s="13">
        <v>1</v>
      </c>
      <c r="B11" s="13">
        <v>2</v>
      </c>
      <c r="C11" s="13">
        <v>3</v>
      </c>
      <c r="D11" s="13">
        <v>4</v>
      </c>
      <c r="E11" s="13">
        <v>5</v>
      </c>
      <c r="F11" s="13">
        <v>6</v>
      </c>
      <c r="G11" s="13">
        <v>7</v>
      </c>
      <c r="H11" s="13">
        <v>8</v>
      </c>
      <c r="I11" s="13">
        <v>9</v>
      </c>
      <c r="J11" s="13">
        <v>10</v>
      </c>
      <c r="K11" s="13">
        <v>11</v>
      </c>
    </row>
    <row r="12" spans="1:11" ht="379.5" customHeight="1" x14ac:dyDescent="0.3">
      <c r="A12" s="16">
        <v>1</v>
      </c>
      <c r="B12" s="7" t="s">
        <v>29</v>
      </c>
      <c r="C12" s="7" t="s">
        <v>22</v>
      </c>
      <c r="D12" s="7" t="s">
        <v>23</v>
      </c>
      <c r="E12" s="8" t="s">
        <v>24</v>
      </c>
      <c r="F12" s="8" t="s">
        <v>19</v>
      </c>
      <c r="G12" s="7">
        <v>45259</v>
      </c>
      <c r="H12" s="7">
        <v>41638.300000000003</v>
      </c>
      <c r="I12" s="7">
        <v>3620.7</v>
      </c>
      <c r="J12" s="6">
        <v>44074</v>
      </c>
      <c r="K12" s="8" t="s">
        <v>25</v>
      </c>
    </row>
    <row r="13" spans="1:11" ht="260.25" customHeight="1" x14ac:dyDescent="0.3">
      <c r="A13" s="16">
        <v>2</v>
      </c>
      <c r="B13" s="7" t="s">
        <v>39</v>
      </c>
      <c r="C13" s="7" t="s">
        <v>20</v>
      </c>
      <c r="D13" s="7" t="s">
        <v>38</v>
      </c>
      <c r="E13" s="8" t="s">
        <v>26</v>
      </c>
      <c r="F13" s="8" t="s">
        <v>19</v>
      </c>
      <c r="G13" s="7">
        <v>11674.36</v>
      </c>
      <c r="H13" s="7">
        <v>10740.36</v>
      </c>
      <c r="I13" s="7">
        <v>934</v>
      </c>
      <c r="J13" s="6">
        <v>44075</v>
      </c>
      <c r="K13" s="8" t="s">
        <v>40</v>
      </c>
    </row>
    <row r="14" spans="1:11" ht="260.25" customHeight="1" x14ac:dyDescent="0.3">
      <c r="A14" s="16">
        <v>3</v>
      </c>
      <c r="B14" s="7" t="s">
        <v>28</v>
      </c>
      <c r="C14" s="7" t="s">
        <v>30</v>
      </c>
      <c r="D14" s="7" t="s">
        <v>31</v>
      </c>
      <c r="E14" s="8" t="s">
        <v>32</v>
      </c>
      <c r="F14" s="8" t="s">
        <v>33</v>
      </c>
      <c r="G14" s="7">
        <v>5600</v>
      </c>
      <c r="H14" s="7">
        <v>5152</v>
      </c>
      <c r="I14" s="7">
        <v>448</v>
      </c>
      <c r="J14" s="6">
        <v>44075</v>
      </c>
      <c r="K14" s="9" t="s">
        <v>34</v>
      </c>
    </row>
    <row r="15" spans="1:11" ht="260.25" customHeight="1" x14ac:dyDescent="0.3">
      <c r="A15" s="16">
        <v>4</v>
      </c>
      <c r="B15" s="7" t="s">
        <v>28</v>
      </c>
      <c r="C15" s="7" t="s">
        <v>35</v>
      </c>
      <c r="D15" s="7" t="s">
        <v>36</v>
      </c>
      <c r="E15" s="8" t="s">
        <v>32</v>
      </c>
      <c r="F15" s="8" t="s">
        <v>33</v>
      </c>
      <c r="G15" s="7">
        <v>5600</v>
      </c>
      <c r="H15" s="7">
        <v>5152</v>
      </c>
      <c r="I15" s="7">
        <v>448</v>
      </c>
      <c r="J15" s="6">
        <v>44075</v>
      </c>
      <c r="K15" s="9" t="s">
        <v>37</v>
      </c>
    </row>
    <row r="16" spans="1:11" x14ac:dyDescent="0.3">
      <c r="A16" s="34" t="s">
        <v>1</v>
      </c>
      <c r="B16" s="35"/>
      <c r="C16" s="35"/>
      <c r="D16" s="35"/>
      <c r="E16" s="35"/>
      <c r="F16" s="36"/>
      <c r="G16" s="18">
        <f>SUM(G12:G15)</f>
        <v>68133.36</v>
      </c>
      <c r="H16" s="19">
        <f>SUM(H12:H15)</f>
        <v>62682.66</v>
      </c>
      <c r="I16" s="20">
        <f>SUM(I12:I15)</f>
        <v>5450.7</v>
      </c>
      <c r="J16" s="32"/>
      <c r="K16" s="33"/>
    </row>
    <row r="17" spans="4:8" x14ac:dyDescent="0.3">
      <c r="G17" s="17"/>
    </row>
    <row r="18" spans="4:8" x14ac:dyDescent="0.3">
      <c r="D18" s="31"/>
      <c r="E18" s="31"/>
      <c r="F18" s="31"/>
      <c r="H18" s="5"/>
    </row>
  </sheetData>
  <mergeCells count="18">
    <mergeCell ref="D18:F18"/>
    <mergeCell ref="J16:K16"/>
    <mergeCell ref="B9:B10"/>
    <mergeCell ref="D9:D10"/>
    <mergeCell ref="E9:E10"/>
    <mergeCell ref="F9:F10"/>
    <mergeCell ref="A16:F16"/>
    <mergeCell ref="G9:I9"/>
    <mergeCell ref="A9:A10"/>
    <mergeCell ref="C9:C10"/>
    <mergeCell ref="A6:K6"/>
    <mergeCell ref="K9:K10"/>
    <mergeCell ref="J9:J10"/>
    <mergeCell ref="E8:F8"/>
    <mergeCell ref="A2:K2"/>
    <mergeCell ref="C3:J3"/>
    <mergeCell ref="C4:J4"/>
    <mergeCell ref="E7:F7"/>
  </mergeCells>
  <pageMargins left="0.25" right="0.25" top="0.75" bottom="0.75" header="0.3" footer="0.3"/>
  <pageSetup paperSize="9" scale="51" fitToWidth="0"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Lapas1</vt:lpstr>
      <vt:lpstr>Lapas1!Print_Area</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Daiva</cp:lastModifiedBy>
  <cp:lastPrinted>2020-08-14T12:12:55Z</cp:lastPrinted>
  <dcterms:created xsi:type="dcterms:W3CDTF">2013-02-28T07:13:39Z</dcterms:created>
  <dcterms:modified xsi:type="dcterms:W3CDTF">2020-08-14T12:41:03Z</dcterms:modified>
</cp:coreProperties>
</file>